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<sst xmlns="http://schemas.openxmlformats.org/spreadsheetml/2006/main" count="367" uniqueCount="62">
  <si>
    <t>surv4yr</t>
  </si>
  <si>
    <t>N</t>
  </si>
  <si>
    <t>mean</t>
  </si>
  <si>
    <t>sd</t>
  </si>
  <si>
    <t>min</t>
  </si>
  <si>
    <t>p25</t>
  </si>
  <si>
    <t>p50</t>
  </si>
  <si>
    <t>p75</t>
  </si>
  <si>
    <t>max</t>
  </si>
  <si>
    <t>iqr</t>
  </si>
  <si>
    <t>range</t>
  </si>
  <si>
    <t>---------</t>
  </si>
  <si>
    <t>-----------</t>
  </si>
  <si>
    <t>----------</t>
  </si>
  <si>
    <t>Total</t>
  </si>
  <si>
    <t>-&gt; surv4yr =</t>
  </si>
  <si>
    <t>Variable</t>
  </si>
  <si>
    <t>|</t>
  </si>
  <si>
    <t>Type</t>
  </si>
  <si>
    <t>Obs</t>
  </si>
  <si>
    <t>Mean</t>
  </si>
  <si>
    <t>[95% Conf.</t>
  </si>
  <si>
    <t>Interval]</t>
  </si>
  <si>
    <t>-------------</t>
  </si>
  <si>
    <t>+</t>
  </si>
  <si>
    <t>------------</t>
  </si>
  <si>
    <t>--------</t>
  </si>
  <si>
    <t>----------------</t>
  </si>
  <si>
    <t>cholest</t>
  </si>
  <si>
    <t>Arithmetic</t>
  </si>
  <si>
    <t>Geometric</t>
  </si>
  <si>
    <t>Harmonic</t>
  </si>
  <si>
    <t>crp</t>
  </si>
  <si>
    <t>-</t>
  </si>
  <si>
    <t>. means chole</t>
  </si>
  <si>
    <t>s</t>
  </si>
  <si>
    <t>t crp</t>
  </si>
  <si>
    <t>N msng</t>
  </si>
  <si>
    <t>SD</t>
  </si>
  <si>
    <t>Min</t>
  </si>
  <si>
    <t>25th %ile</t>
  </si>
  <si>
    <t>Mdn</t>
  </si>
  <si>
    <t>75th %ile</t>
  </si>
  <si>
    <t>Max</t>
  </si>
  <si>
    <t>Prop High</t>
  </si>
  <si>
    <t>Geom Mn</t>
  </si>
  <si>
    <t>IQ Range</t>
  </si>
  <si>
    <t>Range</t>
  </si>
  <si>
    <t>Cholesterol (mg/dl)</t>
  </si>
  <si>
    <t>. means crpLL</t>
  </si>
  <si>
    <t>D</t>
  </si>
  <si>
    <t>+-</t>
  </si>
  <si>
    <t>-----------------</t>
  </si>
  <si>
    <t>crpLLD</t>
  </si>
  <si>
    <t>--</t>
  </si>
  <si>
    <t>. bysort surv</t>
  </si>
  <si>
    <t>4y</t>
  </si>
  <si>
    <t>r: means cr</t>
  </si>
  <si>
    <t>pLLD</t>
  </si>
  <si>
    <t>C Reactive Protein (mg/l)</t>
  </si>
  <si>
    <t>prop high</t>
  </si>
  <si>
    <t>geom mn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</si>
</sst>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69"/>
  <sheetViews>
    <sheetView tabSelected="1" workbookViewId="0" topLeftCell="I1">
      <selection activeCell="U20" sqref="U20"/>
    </sheetView>
  </sheetViews>
  <sheetFormatPr defaultColWidth="9.140625" defaultRowHeight="12.75"/>
  <sheetData>
    <row r="2" spans="2:26" ht="12.75">
      <c r="B2" t="s">
        <v>37</v>
      </c>
      <c r="C2" t="s">
        <v>1</v>
      </c>
      <c r="D2" t="s">
        <v>20</v>
      </c>
      <c r="E2" t="s">
        <v>38</v>
      </c>
      <c r="F2" t="s">
        <v>45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  <c r="L2" t="s">
        <v>46</v>
      </c>
      <c r="M2" t="s">
        <v>47</v>
      </c>
      <c r="N2" t="s">
        <v>44</v>
      </c>
      <c r="P2" t="s">
        <v>0</v>
      </c>
      <c r="Q2" t="s">
        <v>1</v>
      </c>
      <c r="R2" t="s">
        <v>2</v>
      </c>
      <c r="S2" t="s">
        <v>3</v>
      </c>
      <c r="T2" t="s">
        <v>4</v>
      </c>
      <c r="U2" t="s">
        <v>5</v>
      </c>
      <c r="V2" t="s">
        <v>6</v>
      </c>
      <c r="W2" t="s">
        <v>7</v>
      </c>
      <c r="X2" t="s">
        <v>8</v>
      </c>
      <c r="Y2" t="s">
        <v>60</v>
      </c>
      <c r="Z2" t="s">
        <v>61</v>
      </c>
    </row>
    <row r="3" spans="16:24" ht="12.75">
      <c r="P3" t="s">
        <v>11</v>
      </c>
      <c r="Q3" t="s">
        <v>13</v>
      </c>
      <c r="R3" t="s">
        <v>13</v>
      </c>
      <c r="S3" t="s">
        <v>12</v>
      </c>
      <c r="T3" t="s">
        <v>12</v>
      </c>
      <c r="U3" t="s">
        <v>11</v>
      </c>
      <c r="V3" t="s">
        <v>13</v>
      </c>
      <c r="W3" t="s">
        <v>13</v>
      </c>
      <c r="X3" t="s">
        <v>26</v>
      </c>
    </row>
    <row r="4" spans="1:26" ht="12.75">
      <c r="A4" t="s">
        <v>48</v>
      </c>
      <c r="B4">
        <f>495-B22</f>
        <v>9</v>
      </c>
      <c r="C4">
        <f>B22</f>
        <v>486</v>
      </c>
      <c r="D4">
        <f>C22</f>
        <v>204</v>
      </c>
      <c r="E4">
        <f>D22</f>
        <v>41</v>
      </c>
      <c r="F4" s="1">
        <f>Q26</f>
        <v>199.87</v>
      </c>
      <c r="G4">
        <f>E22</f>
        <v>73</v>
      </c>
      <c r="H4">
        <f>F22</f>
        <v>176</v>
      </c>
      <c r="I4">
        <f>G22</f>
        <v>202</v>
      </c>
      <c r="J4">
        <f>H22</f>
        <v>229</v>
      </c>
      <c r="K4">
        <f>I22</f>
        <v>396</v>
      </c>
      <c r="L4">
        <f>J22</f>
        <v>53</v>
      </c>
      <c r="M4">
        <f>K22</f>
        <v>323</v>
      </c>
      <c r="N4">
        <v>0.126</v>
      </c>
      <c r="P4">
        <v>0</v>
      </c>
      <c r="Q4">
        <v>486</v>
      </c>
      <c r="R4" s="3">
        <v>1.97E+19</v>
      </c>
      <c r="S4" s="3">
        <v>4.33E+20</v>
      </c>
      <c r="T4">
        <v>93</v>
      </c>
      <c r="U4">
        <v>176</v>
      </c>
      <c r="V4">
        <v>202</v>
      </c>
      <c r="W4">
        <v>229</v>
      </c>
      <c r="X4" s="3">
        <v>9.55E+21</v>
      </c>
      <c r="Y4">
        <f>R5</f>
        <v>0.126</v>
      </c>
      <c r="Z4">
        <v>220</v>
      </c>
    </row>
    <row r="5" spans="1:24" ht="12.75">
      <c r="A5" t="s">
        <v>59</v>
      </c>
      <c r="B5">
        <f>495-B23</f>
        <v>11</v>
      </c>
      <c r="C5">
        <f>B23</f>
        <v>484</v>
      </c>
      <c r="D5">
        <f>C23</f>
        <v>5.4</v>
      </c>
      <c r="E5">
        <f>D23</f>
        <v>8.1</v>
      </c>
      <c r="F5" s="2">
        <f>E57</f>
        <v>2.970981</v>
      </c>
      <c r="G5">
        <f>E23</f>
        <v>0</v>
      </c>
      <c r="H5">
        <f>F23</f>
        <v>1</v>
      </c>
      <c r="I5">
        <f>G23</f>
        <v>3</v>
      </c>
      <c r="J5">
        <f>H23</f>
        <v>6</v>
      </c>
      <c r="K5">
        <f>I23</f>
        <v>55</v>
      </c>
      <c r="L5">
        <f>J23</f>
        <v>5</v>
      </c>
      <c r="M5">
        <f>K23</f>
        <v>55</v>
      </c>
      <c r="N5">
        <f>C25</f>
        <v>0.378</v>
      </c>
      <c r="Q5">
        <v>486</v>
      </c>
      <c r="R5">
        <v>0.126</v>
      </c>
      <c r="S5">
        <v>0.332</v>
      </c>
      <c r="T5">
        <v>0</v>
      </c>
      <c r="U5">
        <v>0</v>
      </c>
      <c r="V5">
        <v>0</v>
      </c>
      <c r="W5">
        <v>0</v>
      </c>
      <c r="X5">
        <v>1</v>
      </c>
    </row>
    <row r="6" spans="16:24" ht="12.75">
      <c r="P6" t="s">
        <v>11</v>
      </c>
      <c r="Q6" t="s">
        <v>13</v>
      </c>
      <c r="R6" t="s">
        <v>13</v>
      </c>
      <c r="S6" t="s">
        <v>12</v>
      </c>
      <c r="T6" t="s">
        <v>12</v>
      </c>
      <c r="U6" t="s">
        <v>11</v>
      </c>
      <c r="V6" t="s">
        <v>13</v>
      </c>
      <c r="W6" t="s">
        <v>13</v>
      </c>
      <c r="X6" t="s">
        <v>26</v>
      </c>
    </row>
    <row r="7" spans="1:26" ht="12.75">
      <c r="A7" t="s">
        <v>48</v>
      </c>
      <c r="B7">
        <f>4505-B27</f>
        <v>38</v>
      </c>
      <c r="C7">
        <f>B27</f>
        <v>4467</v>
      </c>
      <c r="D7">
        <f>C27</f>
        <v>213</v>
      </c>
      <c r="E7">
        <f>D27</f>
        <v>39</v>
      </c>
      <c r="F7" s="1">
        <f>Q40</f>
        <v>208.9306</v>
      </c>
      <c r="G7">
        <f>E27</f>
        <v>78</v>
      </c>
      <c r="H7">
        <f aca="true" t="shared" si="0" ref="H7:M7">F27</f>
        <v>187</v>
      </c>
      <c r="I7">
        <f t="shared" si="0"/>
        <v>211</v>
      </c>
      <c r="J7">
        <f t="shared" si="0"/>
        <v>236</v>
      </c>
      <c r="K7">
        <f t="shared" si="0"/>
        <v>430</v>
      </c>
      <c r="L7">
        <f t="shared" si="0"/>
        <v>49</v>
      </c>
      <c r="M7">
        <f t="shared" si="0"/>
        <v>352</v>
      </c>
      <c r="N7">
        <f>C29</f>
        <v>0.158</v>
      </c>
      <c r="P7">
        <v>1</v>
      </c>
      <c r="Q7">
        <v>4467</v>
      </c>
      <c r="R7">
        <v>213</v>
      </c>
      <c r="S7">
        <v>39</v>
      </c>
      <c r="T7">
        <v>78</v>
      </c>
      <c r="U7">
        <v>187</v>
      </c>
      <c r="V7">
        <v>211</v>
      </c>
      <c r="W7">
        <v>236</v>
      </c>
      <c r="X7">
        <v>430</v>
      </c>
      <c r="Y7">
        <f>R8</f>
        <v>0.158</v>
      </c>
      <c r="Z7">
        <v>209</v>
      </c>
    </row>
    <row r="8" spans="1:24" ht="12.75">
      <c r="A8" t="s">
        <v>59</v>
      </c>
      <c r="B8">
        <f>4505-B28</f>
        <v>56</v>
      </c>
      <c r="C8">
        <f>B28</f>
        <v>4449</v>
      </c>
      <c r="D8">
        <f>C28</f>
        <v>3.4</v>
      </c>
      <c r="E8">
        <f>D28</f>
        <v>5.9</v>
      </c>
      <c r="F8" s="2">
        <f>E67</f>
        <v>2.029563</v>
      </c>
      <c r="G8">
        <f>E28</f>
        <v>0</v>
      </c>
      <c r="H8">
        <f>F28</f>
        <v>1</v>
      </c>
      <c r="I8">
        <f>G28</f>
        <v>2</v>
      </c>
      <c r="J8">
        <f>H28</f>
        <v>3</v>
      </c>
      <c r="K8">
        <f>I28</f>
        <v>108</v>
      </c>
      <c r="L8">
        <f>J28</f>
        <v>2</v>
      </c>
      <c r="M8">
        <f>K28</f>
        <v>108</v>
      </c>
      <c r="N8">
        <f>C30</f>
        <v>0.223</v>
      </c>
      <c r="Q8">
        <v>4467</v>
      </c>
      <c r="R8">
        <v>0.158</v>
      </c>
      <c r="S8">
        <v>0.364</v>
      </c>
      <c r="T8">
        <v>0</v>
      </c>
      <c r="U8">
        <v>0</v>
      </c>
      <c r="V8">
        <v>0</v>
      </c>
      <c r="W8">
        <v>0</v>
      </c>
      <c r="X8">
        <v>1</v>
      </c>
    </row>
    <row r="9" spans="16:24" ht="12.75">
      <c r="P9" t="s">
        <v>11</v>
      </c>
      <c r="Q9" t="s">
        <v>13</v>
      </c>
      <c r="R9" t="s">
        <v>13</v>
      </c>
      <c r="S9" t="s">
        <v>12</v>
      </c>
      <c r="T9" t="s">
        <v>12</v>
      </c>
      <c r="U9" t="s">
        <v>11</v>
      </c>
      <c r="V9" t="s">
        <v>13</v>
      </c>
      <c r="W9" t="s">
        <v>13</v>
      </c>
      <c r="X9" t="s">
        <v>26</v>
      </c>
    </row>
    <row r="10" spans="1:26" ht="12.75">
      <c r="A10" t="s">
        <v>48</v>
      </c>
      <c r="B10">
        <f>5000-B32</f>
        <v>47</v>
      </c>
      <c r="C10">
        <f>B32</f>
        <v>4953</v>
      </c>
      <c r="D10">
        <f>C32</f>
        <v>212</v>
      </c>
      <c r="E10">
        <f>D32</f>
        <v>39</v>
      </c>
      <c r="F10" s="1">
        <f>Q53</f>
        <v>208.0236</v>
      </c>
      <c r="G10">
        <f>E32</f>
        <v>73</v>
      </c>
      <c r="H10">
        <f aca="true" t="shared" si="1" ref="H10:N10">F32</f>
        <v>186</v>
      </c>
      <c r="I10">
        <f t="shared" si="1"/>
        <v>210</v>
      </c>
      <c r="J10">
        <f t="shared" si="1"/>
        <v>236</v>
      </c>
      <c r="K10">
        <f t="shared" si="1"/>
        <v>430</v>
      </c>
      <c r="L10">
        <f t="shared" si="1"/>
        <v>50</v>
      </c>
      <c r="M10">
        <f t="shared" si="1"/>
        <v>357</v>
      </c>
      <c r="N10">
        <f>C34</f>
        <v>0.154</v>
      </c>
      <c r="P10" t="s">
        <v>14</v>
      </c>
      <c r="Q10">
        <v>4953</v>
      </c>
      <c r="R10" s="3">
        <v>1.93E+18</v>
      </c>
      <c r="S10" s="3">
        <v>1.36E+20</v>
      </c>
      <c r="T10">
        <v>78</v>
      </c>
      <c r="U10">
        <v>186</v>
      </c>
      <c r="V10">
        <v>210</v>
      </c>
      <c r="W10">
        <v>236</v>
      </c>
      <c r="X10" s="3">
        <v>9.55E+21</v>
      </c>
      <c r="Y10">
        <f>R11</f>
        <v>0.154</v>
      </c>
      <c r="Z10">
        <v>210</v>
      </c>
    </row>
    <row r="11" spans="1:24" ht="12.75">
      <c r="A11" t="s">
        <v>59</v>
      </c>
      <c r="B11">
        <f>5000-B33</f>
        <v>67</v>
      </c>
      <c r="C11">
        <f>B33</f>
        <v>4933</v>
      </c>
      <c r="D11">
        <f>C33</f>
        <v>3.6</v>
      </c>
      <c r="E11">
        <f>D33</f>
        <v>6.2</v>
      </c>
      <c r="F11" s="2">
        <f>E45</f>
        <v>2.106882</v>
      </c>
      <c r="G11">
        <f>E33</f>
        <v>0</v>
      </c>
      <c r="H11">
        <f>F33</f>
        <v>1</v>
      </c>
      <c r="I11">
        <f>G33</f>
        <v>2</v>
      </c>
      <c r="J11">
        <f>H33</f>
        <v>3</v>
      </c>
      <c r="K11">
        <f>I33</f>
        <v>108</v>
      </c>
      <c r="L11">
        <f>J33</f>
        <v>2</v>
      </c>
      <c r="M11">
        <f>K33</f>
        <v>108</v>
      </c>
      <c r="N11">
        <f>C35</f>
        <v>0.238</v>
      </c>
      <c r="Q11">
        <v>4953</v>
      </c>
      <c r="R11">
        <v>0.154</v>
      </c>
      <c r="S11">
        <v>0.361</v>
      </c>
      <c r="T11">
        <v>0</v>
      </c>
      <c r="U11">
        <v>0</v>
      </c>
      <c r="V11">
        <v>0</v>
      </c>
      <c r="W11">
        <v>0</v>
      </c>
      <c r="X11">
        <v>1</v>
      </c>
    </row>
    <row r="12" spans="16:24" ht="12.75">
      <c r="P12" t="s">
        <v>11</v>
      </c>
      <c r="Q12" t="s">
        <v>13</v>
      </c>
      <c r="R12" t="s">
        <v>13</v>
      </c>
      <c r="S12" t="s">
        <v>12</v>
      </c>
      <c r="T12" t="s">
        <v>12</v>
      </c>
      <c r="U12" t="s">
        <v>11</v>
      </c>
      <c r="V12" t="s">
        <v>13</v>
      </c>
      <c r="W12" t="s">
        <v>13</v>
      </c>
      <c r="X12" t="s">
        <v>26</v>
      </c>
    </row>
    <row r="20" spans="1:11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8</v>
      </c>
      <c r="J20" t="s">
        <v>9</v>
      </c>
      <c r="K20" t="s">
        <v>10</v>
      </c>
    </row>
    <row r="21" spans="1:14" ht="12.75">
      <c r="A21" t="s">
        <v>11</v>
      </c>
      <c r="B21" t="s">
        <v>12</v>
      </c>
      <c r="C21" t="s">
        <v>13</v>
      </c>
      <c r="D21" t="s">
        <v>13</v>
      </c>
      <c r="E21" t="s">
        <v>11</v>
      </c>
      <c r="F21" t="s">
        <v>13</v>
      </c>
      <c r="G21" t="s">
        <v>13</v>
      </c>
      <c r="H21" t="s">
        <v>13</v>
      </c>
      <c r="I21" t="s">
        <v>13</v>
      </c>
      <c r="J21" t="s">
        <v>13</v>
      </c>
      <c r="K21" t="s">
        <v>13</v>
      </c>
      <c r="M21" t="s">
        <v>15</v>
      </c>
      <c r="N21">
        <v>0</v>
      </c>
    </row>
    <row r="22" spans="1:11" ht="12.75">
      <c r="A22">
        <v>0</v>
      </c>
      <c r="B22">
        <v>486</v>
      </c>
      <c r="C22">
        <v>204</v>
      </c>
      <c r="D22">
        <v>41</v>
      </c>
      <c r="E22">
        <v>73</v>
      </c>
      <c r="F22">
        <v>176</v>
      </c>
      <c r="G22">
        <v>202</v>
      </c>
      <c r="H22">
        <v>229</v>
      </c>
      <c r="I22">
        <v>396</v>
      </c>
      <c r="J22">
        <v>53</v>
      </c>
      <c r="K22">
        <v>323</v>
      </c>
    </row>
    <row r="23" spans="2:19" ht="12.75">
      <c r="B23">
        <v>484</v>
      </c>
      <c r="C23">
        <v>5.4</v>
      </c>
      <c r="D23">
        <v>8.1</v>
      </c>
      <c r="E23">
        <v>0</v>
      </c>
      <c r="F23">
        <v>1</v>
      </c>
      <c r="G23">
        <v>3</v>
      </c>
      <c r="H23">
        <v>6</v>
      </c>
      <c r="I23">
        <v>55</v>
      </c>
      <c r="J23">
        <v>5</v>
      </c>
      <c r="K23">
        <v>55</v>
      </c>
      <c r="M23" t="s">
        <v>16</v>
      </c>
      <c r="N23" t="s">
        <v>17</v>
      </c>
      <c r="O23" t="s">
        <v>18</v>
      </c>
      <c r="P23" t="s">
        <v>19</v>
      </c>
      <c r="Q23" t="s">
        <v>20</v>
      </c>
      <c r="R23" t="s">
        <v>21</v>
      </c>
      <c r="S23" t="s">
        <v>22</v>
      </c>
    </row>
    <row r="24" spans="2:19" ht="12.75">
      <c r="B24">
        <v>486</v>
      </c>
      <c r="C24">
        <v>0.126</v>
      </c>
      <c r="D24">
        <v>0.332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1</v>
      </c>
      <c r="M24" t="s">
        <v>23</v>
      </c>
      <c r="N24" t="s">
        <v>24</v>
      </c>
      <c r="O24" t="s">
        <v>25</v>
      </c>
      <c r="P24" t="s">
        <v>26</v>
      </c>
      <c r="Q24" t="s">
        <v>25</v>
      </c>
      <c r="R24" t="s">
        <v>27</v>
      </c>
      <c r="S24" t="s">
        <v>13</v>
      </c>
    </row>
    <row r="25" spans="2:19" ht="12.75">
      <c r="B25">
        <v>484</v>
      </c>
      <c r="C25">
        <v>0.378</v>
      </c>
      <c r="D25">
        <v>0.485</v>
      </c>
      <c r="E25">
        <v>0</v>
      </c>
      <c r="F25">
        <v>0</v>
      </c>
      <c r="G25">
        <v>0</v>
      </c>
      <c r="H25">
        <v>1</v>
      </c>
      <c r="I25">
        <v>1</v>
      </c>
      <c r="J25">
        <v>1</v>
      </c>
      <c r="K25">
        <v>1</v>
      </c>
      <c r="M25" t="s">
        <v>28</v>
      </c>
      <c r="N25" t="s">
        <v>17</v>
      </c>
      <c r="O25" t="s">
        <v>29</v>
      </c>
      <c r="P25">
        <v>486</v>
      </c>
      <c r="Q25">
        <v>204.072</v>
      </c>
      <c r="R25">
        <v>200.3846</v>
      </c>
      <c r="S25">
        <v>207.7595</v>
      </c>
    </row>
    <row r="26" spans="1:19" ht="12.75">
      <c r="A26" t="s">
        <v>11</v>
      </c>
      <c r="B26" t="s">
        <v>12</v>
      </c>
      <c r="C26" t="s">
        <v>13</v>
      </c>
      <c r="D26" t="s">
        <v>13</v>
      </c>
      <c r="E26" t="s">
        <v>11</v>
      </c>
      <c r="F26" t="s">
        <v>13</v>
      </c>
      <c r="G26" t="s">
        <v>13</v>
      </c>
      <c r="H26" t="s">
        <v>13</v>
      </c>
      <c r="I26" t="s">
        <v>13</v>
      </c>
      <c r="J26" t="s">
        <v>13</v>
      </c>
      <c r="K26" t="s">
        <v>13</v>
      </c>
      <c r="N26" t="s">
        <v>17</v>
      </c>
      <c r="O26" t="s">
        <v>30</v>
      </c>
      <c r="P26">
        <v>486</v>
      </c>
      <c r="Q26">
        <v>199.87</v>
      </c>
      <c r="R26">
        <v>196.2222</v>
      </c>
      <c r="S26">
        <v>203.5856</v>
      </c>
    </row>
    <row r="27" spans="1:19" ht="12.75">
      <c r="A27">
        <v>1</v>
      </c>
      <c r="B27">
        <v>4467</v>
      </c>
      <c r="C27">
        <v>213</v>
      </c>
      <c r="D27">
        <v>39</v>
      </c>
      <c r="E27">
        <v>78</v>
      </c>
      <c r="F27">
        <v>187</v>
      </c>
      <c r="G27">
        <v>211</v>
      </c>
      <c r="H27">
        <v>236</v>
      </c>
      <c r="I27">
        <v>430</v>
      </c>
      <c r="J27">
        <v>49</v>
      </c>
      <c r="K27">
        <v>352</v>
      </c>
      <c r="N27" t="s">
        <v>17</v>
      </c>
      <c r="O27" t="s">
        <v>31</v>
      </c>
      <c r="P27">
        <v>486</v>
      </c>
      <c r="Q27">
        <v>195.5161</v>
      </c>
      <c r="R27">
        <v>191.7199</v>
      </c>
      <c r="S27">
        <v>199.4656</v>
      </c>
    </row>
    <row r="28" spans="2:19" ht="12.75">
      <c r="B28">
        <v>4449</v>
      </c>
      <c r="C28">
        <v>3.4</v>
      </c>
      <c r="D28">
        <v>5.9</v>
      </c>
      <c r="E28">
        <v>0</v>
      </c>
      <c r="F28">
        <v>1</v>
      </c>
      <c r="G28">
        <v>2</v>
      </c>
      <c r="H28">
        <v>3</v>
      </c>
      <c r="I28">
        <v>108</v>
      </c>
      <c r="J28">
        <v>2</v>
      </c>
      <c r="K28">
        <v>108</v>
      </c>
      <c r="M28" t="s">
        <v>23</v>
      </c>
      <c r="N28" t="s">
        <v>24</v>
      </c>
      <c r="O28" t="s">
        <v>25</v>
      </c>
      <c r="P28" t="s">
        <v>26</v>
      </c>
      <c r="Q28" t="s">
        <v>25</v>
      </c>
      <c r="R28" t="s">
        <v>27</v>
      </c>
      <c r="S28" t="s">
        <v>13</v>
      </c>
    </row>
    <row r="29" spans="2:19" ht="12.75">
      <c r="B29">
        <v>4467</v>
      </c>
      <c r="C29">
        <v>0.158</v>
      </c>
      <c r="D29">
        <v>0.364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1</v>
      </c>
      <c r="M29" t="s">
        <v>32</v>
      </c>
      <c r="N29" t="s">
        <v>17</v>
      </c>
      <c r="O29" t="s">
        <v>29</v>
      </c>
      <c r="P29">
        <v>484</v>
      </c>
      <c r="Q29">
        <v>5.376033</v>
      </c>
      <c r="R29">
        <v>4.652803</v>
      </c>
      <c r="S29">
        <v>6.099263</v>
      </c>
    </row>
    <row r="30" spans="2:19" ht="12.75">
      <c r="B30">
        <v>4449</v>
      </c>
      <c r="C30">
        <v>0.223</v>
      </c>
      <c r="D30">
        <v>0.416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1</v>
      </c>
      <c r="N30" t="s">
        <v>17</v>
      </c>
      <c r="O30" t="s">
        <v>30</v>
      </c>
      <c r="P30">
        <v>463</v>
      </c>
      <c r="Q30">
        <v>3.221088</v>
      </c>
      <c r="R30">
        <v>2.949784</v>
      </c>
      <c r="S30">
        <v>3.517344</v>
      </c>
    </row>
    <row r="31" spans="1:19" ht="12.75">
      <c r="A31" t="s">
        <v>11</v>
      </c>
      <c r="B31" t="s">
        <v>12</v>
      </c>
      <c r="C31" t="s">
        <v>13</v>
      </c>
      <c r="D31" t="s">
        <v>13</v>
      </c>
      <c r="E31" t="s">
        <v>11</v>
      </c>
      <c r="F31" t="s">
        <v>13</v>
      </c>
      <c r="G31" t="s">
        <v>13</v>
      </c>
      <c r="H31" t="s">
        <v>13</v>
      </c>
      <c r="I31" t="s">
        <v>13</v>
      </c>
      <c r="J31" t="s">
        <v>13</v>
      </c>
      <c r="K31" t="s">
        <v>13</v>
      </c>
      <c r="N31" t="s">
        <v>17</v>
      </c>
      <c r="O31" t="s">
        <v>31</v>
      </c>
      <c r="P31">
        <v>463</v>
      </c>
      <c r="Q31">
        <v>2.234659</v>
      </c>
      <c r="R31">
        <v>2.091234</v>
      </c>
      <c r="S31">
        <v>2.399206</v>
      </c>
    </row>
    <row r="32" spans="1:19" ht="12.75">
      <c r="A32" t="s">
        <v>14</v>
      </c>
      <c r="B32">
        <v>4953</v>
      </c>
      <c r="C32">
        <v>212</v>
      </c>
      <c r="D32">
        <v>39</v>
      </c>
      <c r="E32">
        <v>73</v>
      </c>
      <c r="F32">
        <v>186</v>
      </c>
      <c r="G32">
        <v>210</v>
      </c>
      <c r="H32">
        <v>236</v>
      </c>
      <c r="I32">
        <v>430</v>
      </c>
      <c r="J32">
        <v>50</v>
      </c>
      <c r="K32">
        <v>357</v>
      </c>
      <c r="M32" t="s">
        <v>23</v>
      </c>
      <c r="N32" t="s">
        <v>24</v>
      </c>
      <c r="O32" t="s">
        <v>25</v>
      </c>
      <c r="P32" t="s">
        <v>26</v>
      </c>
      <c r="Q32" t="s">
        <v>25</v>
      </c>
      <c r="R32" t="s">
        <v>27</v>
      </c>
      <c r="S32" t="s">
        <v>13</v>
      </c>
    </row>
    <row r="33" spans="2:11" ht="12.75">
      <c r="B33">
        <v>4933</v>
      </c>
      <c r="C33">
        <v>3.6</v>
      </c>
      <c r="D33">
        <v>6.2</v>
      </c>
      <c r="E33">
        <v>0</v>
      </c>
      <c r="F33">
        <v>1</v>
      </c>
      <c r="G33">
        <v>2</v>
      </c>
      <c r="H33">
        <v>3</v>
      </c>
      <c r="I33">
        <v>108</v>
      </c>
      <c r="J33">
        <v>2</v>
      </c>
      <c r="K33">
        <v>108</v>
      </c>
    </row>
    <row r="34" spans="2:19" ht="12.75">
      <c r="B34">
        <v>4953</v>
      </c>
      <c r="C34">
        <v>0.154</v>
      </c>
      <c r="D34">
        <v>0.361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1</v>
      </c>
      <c r="M34" t="s">
        <v>23</v>
      </c>
      <c r="N34" t="s">
        <v>33</v>
      </c>
      <c r="O34" t="s">
        <v>25</v>
      </c>
      <c r="P34" t="s">
        <v>26</v>
      </c>
      <c r="Q34" t="s">
        <v>25</v>
      </c>
      <c r="R34" t="s">
        <v>27</v>
      </c>
      <c r="S34" t="s">
        <v>13</v>
      </c>
    </row>
    <row r="35" spans="2:14" ht="12.75">
      <c r="B35">
        <v>4933</v>
      </c>
      <c r="C35">
        <v>0.238</v>
      </c>
      <c r="D35">
        <v>0.426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1</v>
      </c>
      <c r="M35" t="s">
        <v>15</v>
      </c>
      <c r="N35">
        <v>1</v>
      </c>
    </row>
    <row r="36" spans="1:11" ht="12.75">
      <c r="A36" t="s">
        <v>11</v>
      </c>
      <c r="B36" t="s">
        <v>12</v>
      </c>
      <c r="C36" t="s">
        <v>13</v>
      </c>
      <c r="D36" t="s">
        <v>13</v>
      </c>
      <c r="E36" t="s">
        <v>11</v>
      </c>
      <c r="F36" t="s">
        <v>13</v>
      </c>
      <c r="G36" t="s">
        <v>13</v>
      </c>
      <c r="H36" t="s">
        <v>13</v>
      </c>
      <c r="I36" t="s">
        <v>13</v>
      </c>
      <c r="J36" t="s">
        <v>13</v>
      </c>
      <c r="K36" t="s">
        <v>13</v>
      </c>
    </row>
    <row r="37" spans="13:19" ht="12.75">
      <c r="M37" t="s">
        <v>16</v>
      </c>
      <c r="N37" t="s">
        <v>17</v>
      </c>
      <c r="O37" t="s">
        <v>18</v>
      </c>
      <c r="P37" t="s">
        <v>19</v>
      </c>
      <c r="Q37" t="s">
        <v>20</v>
      </c>
      <c r="R37" t="s">
        <v>21</v>
      </c>
      <c r="S37" t="s">
        <v>22</v>
      </c>
    </row>
    <row r="38" spans="13:19" ht="12.75">
      <c r="M38" t="s">
        <v>23</v>
      </c>
      <c r="N38" t="s">
        <v>24</v>
      </c>
      <c r="O38" t="s">
        <v>25</v>
      </c>
      <c r="P38" t="s">
        <v>26</v>
      </c>
      <c r="Q38" t="s">
        <v>25</v>
      </c>
      <c r="R38" t="s">
        <v>27</v>
      </c>
      <c r="S38" t="s">
        <v>13</v>
      </c>
    </row>
    <row r="39" spans="13:19" ht="12.75">
      <c r="M39" t="s">
        <v>28</v>
      </c>
      <c r="N39" t="s">
        <v>17</v>
      </c>
      <c r="O39" t="s">
        <v>29</v>
      </c>
      <c r="P39">
        <v>4467</v>
      </c>
      <c r="Q39">
        <v>212.518</v>
      </c>
      <c r="R39">
        <v>211.3749</v>
      </c>
      <c r="S39">
        <v>213.6611</v>
      </c>
    </row>
    <row r="40" spans="1:19" ht="12.75">
      <c r="A40" t="s">
        <v>49</v>
      </c>
      <c r="B40" t="s">
        <v>50</v>
      </c>
      <c r="N40" t="s">
        <v>17</v>
      </c>
      <c r="O40" t="s">
        <v>30</v>
      </c>
      <c r="P40">
        <v>4467</v>
      </c>
      <c r="Q40">
        <v>208.9306</v>
      </c>
      <c r="R40">
        <v>207.7927</v>
      </c>
      <c r="S40">
        <v>210.0747</v>
      </c>
    </row>
    <row r="41" spans="14:19" ht="12.75">
      <c r="N41" t="s">
        <v>17</v>
      </c>
      <c r="O41" t="s">
        <v>31</v>
      </c>
      <c r="P41">
        <v>4467</v>
      </c>
      <c r="Q41">
        <v>205.2662</v>
      </c>
      <c r="R41">
        <v>204.1009</v>
      </c>
      <c r="S41">
        <v>206.4448</v>
      </c>
    </row>
    <row r="42" spans="1:19" ht="12.75">
      <c r="A42" t="s">
        <v>16</v>
      </c>
      <c r="B42" t="s">
        <v>17</v>
      </c>
      <c r="C42" t="s">
        <v>18</v>
      </c>
      <c r="D42" t="s">
        <v>19</v>
      </c>
      <c r="E42" t="s">
        <v>20</v>
      </c>
      <c r="F42" t="s">
        <v>21</v>
      </c>
      <c r="G42" t="s">
        <v>22</v>
      </c>
      <c r="M42" t="s">
        <v>23</v>
      </c>
      <c r="N42" t="s">
        <v>24</v>
      </c>
      <c r="O42" t="s">
        <v>25</v>
      </c>
      <c r="P42" t="s">
        <v>26</v>
      </c>
      <c r="Q42" t="s">
        <v>25</v>
      </c>
      <c r="R42" t="s">
        <v>27</v>
      </c>
      <c r="S42" t="s">
        <v>13</v>
      </c>
    </row>
    <row r="43" spans="1:19" ht="12.75">
      <c r="A43" t="s">
        <v>23</v>
      </c>
      <c r="B43" t="s">
        <v>51</v>
      </c>
      <c r="C43" t="s">
        <v>12</v>
      </c>
      <c r="D43" t="s">
        <v>13</v>
      </c>
      <c r="E43" t="s">
        <v>13</v>
      </c>
      <c r="F43" t="s">
        <v>52</v>
      </c>
      <c r="G43" t="s">
        <v>11</v>
      </c>
      <c r="M43" t="s">
        <v>32</v>
      </c>
      <c r="N43" t="s">
        <v>17</v>
      </c>
      <c r="O43" t="s">
        <v>29</v>
      </c>
      <c r="P43">
        <v>4449</v>
      </c>
      <c r="Q43">
        <v>3.422117</v>
      </c>
      <c r="R43">
        <v>3.249526</v>
      </c>
      <c r="S43">
        <v>3.594709</v>
      </c>
    </row>
    <row r="44" spans="1:19" ht="12.75">
      <c r="A44" t="s">
        <v>53</v>
      </c>
      <c r="B44" t="s">
        <v>17</v>
      </c>
      <c r="C44" t="s">
        <v>29</v>
      </c>
      <c r="D44">
        <v>4933</v>
      </c>
      <c r="E44">
        <v>3.657207</v>
      </c>
      <c r="F44">
        <v>3.486136</v>
      </c>
      <c r="G44">
        <v>3.828277</v>
      </c>
      <c r="N44" t="s">
        <v>17</v>
      </c>
      <c r="O44" t="s">
        <v>30</v>
      </c>
      <c r="P44">
        <v>4042</v>
      </c>
      <c r="Q44">
        <v>2.337046</v>
      </c>
      <c r="R44">
        <v>2.27629</v>
      </c>
      <c r="S44">
        <v>2.399423</v>
      </c>
    </row>
    <row r="45" spans="2:19" ht="12.75">
      <c r="B45" t="s">
        <v>17</v>
      </c>
      <c r="C45" t="s">
        <v>30</v>
      </c>
      <c r="D45">
        <v>4933</v>
      </c>
      <c r="E45">
        <v>2.106882</v>
      </c>
      <c r="F45">
        <v>2.052126</v>
      </c>
      <c r="G45">
        <v>2.163099</v>
      </c>
      <c r="N45" t="s">
        <v>17</v>
      </c>
      <c r="O45" t="s">
        <v>31</v>
      </c>
      <c r="P45">
        <v>4042</v>
      </c>
      <c r="Q45">
        <v>1.770859</v>
      </c>
      <c r="R45">
        <v>1.737885</v>
      </c>
      <c r="S45">
        <v>1.805108</v>
      </c>
    </row>
    <row r="46" spans="2:19" ht="12.75">
      <c r="B46" t="s">
        <v>17</v>
      </c>
      <c r="C46" t="s">
        <v>31</v>
      </c>
      <c r="D46">
        <v>4933</v>
      </c>
      <c r="E46">
        <v>1.47443</v>
      </c>
      <c r="F46">
        <v>1.44319</v>
      </c>
      <c r="G46">
        <v>1.507054</v>
      </c>
      <c r="M46" t="s">
        <v>23</v>
      </c>
      <c r="N46" t="s">
        <v>24</v>
      </c>
      <c r="O46" t="s">
        <v>25</v>
      </c>
      <c r="P46" t="s">
        <v>26</v>
      </c>
      <c r="Q46" t="s">
        <v>25</v>
      </c>
      <c r="R46" t="s">
        <v>27</v>
      </c>
      <c r="S46" t="s">
        <v>13</v>
      </c>
    </row>
    <row r="47" spans="1:7" ht="12.75">
      <c r="A47" t="s">
        <v>23</v>
      </c>
      <c r="B47" t="s">
        <v>54</v>
      </c>
      <c r="C47" t="s">
        <v>12</v>
      </c>
      <c r="D47" t="s">
        <v>13</v>
      </c>
      <c r="E47" t="s">
        <v>13</v>
      </c>
      <c r="F47" t="s">
        <v>52</v>
      </c>
      <c r="G47" t="s">
        <v>11</v>
      </c>
    </row>
    <row r="48" spans="13:15" ht="12.75">
      <c r="M48" t="s">
        <v>34</v>
      </c>
      <c r="N48" t="s">
        <v>35</v>
      </c>
      <c r="O48" t="s">
        <v>36</v>
      </c>
    </row>
    <row r="49" spans="1:4" ht="12.75">
      <c r="A49" t="s">
        <v>55</v>
      </c>
      <c r="B49" t="s">
        <v>56</v>
      </c>
      <c r="C49" t="s">
        <v>57</v>
      </c>
      <c r="D49" t="s">
        <v>58</v>
      </c>
    </row>
    <row r="50" spans="13:19" ht="12.75">
      <c r="M50" t="s">
        <v>16</v>
      </c>
      <c r="N50" t="s">
        <v>17</v>
      </c>
      <c r="O50" t="s">
        <v>18</v>
      </c>
      <c r="P50" t="s">
        <v>19</v>
      </c>
      <c r="Q50" t="s">
        <v>20</v>
      </c>
      <c r="R50" t="s">
        <v>21</v>
      </c>
      <c r="S50" t="s">
        <v>22</v>
      </c>
    </row>
    <row r="51" spans="1:19" ht="12.75">
      <c r="A51" t="s">
        <v>23</v>
      </c>
      <c r="B51" t="s">
        <v>54</v>
      </c>
      <c r="C51" t="s">
        <v>12</v>
      </c>
      <c r="D51" t="s">
        <v>13</v>
      </c>
      <c r="E51" t="s">
        <v>13</v>
      </c>
      <c r="F51" t="s">
        <v>52</v>
      </c>
      <c r="G51" t="s">
        <v>11</v>
      </c>
      <c r="M51" t="s">
        <v>23</v>
      </c>
      <c r="N51" t="s">
        <v>24</v>
      </c>
      <c r="O51" t="s">
        <v>25</v>
      </c>
      <c r="P51" t="s">
        <v>26</v>
      </c>
      <c r="Q51" t="s">
        <v>25</v>
      </c>
      <c r="R51" t="s">
        <v>27</v>
      </c>
      <c r="S51" t="s">
        <v>13</v>
      </c>
    </row>
    <row r="52" spans="1:19" ht="12.75">
      <c r="A52" t="s">
        <v>15</v>
      </c>
      <c r="B52">
        <v>0</v>
      </c>
      <c r="M52" t="s">
        <v>28</v>
      </c>
      <c r="N52" t="s">
        <v>17</v>
      </c>
      <c r="O52" t="s">
        <v>29</v>
      </c>
      <c r="P52">
        <v>4953</v>
      </c>
      <c r="Q52">
        <v>211.6893</v>
      </c>
      <c r="R52">
        <v>210.5949</v>
      </c>
      <c r="S52">
        <v>212.7837</v>
      </c>
    </row>
    <row r="53" spans="14:19" ht="12.75">
      <c r="N53" t="s">
        <v>17</v>
      </c>
      <c r="O53" t="s">
        <v>30</v>
      </c>
      <c r="P53">
        <v>4953</v>
      </c>
      <c r="Q53">
        <v>208.0236</v>
      </c>
      <c r="R53">
        <v>206.9329</v>
      </c>
      <c r="S53">
        <v>209.1201</v>
      </c>
    </row>
    <row r="54" spans="1:19" ht="12.75">
      <c r="A54" t="s">
        <v>16</v>
      </c>
      <c r="B54" t="s">
        <v>17</v>
      </c>
      <c r="C54" t="s">
        <v>18</v>
      </c>
      <c r="D54" t="s">
        <v>19</v>
      </c>
      <c r="E54" t="s">
        <v>20</v>
      </c>
      <c r="F54" t="s">
        <v>21</v>
      </c>
      <c r="G54" t="s">
        <v>22</v>
      </c>
      <c r="N54" t="s">
        <v>17</v>
      </c>
      <c r="O54" t="s">
        <v>31</v>
      </c>
      <c r="P54">
        <v>4953</v>
      </c>
      <c r="Q54">
        <v>204.2666</v>
      </c>
      <c r="R54">
        <v>203.1444</v>
      </c>
      <c r="S54">
        <v>205.4013</v>
      </c>
    </row>
    <row r="55" spans="1:19" ht="12.75">
      <c r="A55" t="s">
        <v>23</v>
      </c>
      <c r="B55" t="s">
        <v>51</v>
      </c>
      <c r="C55" t="s">
        <v>12</v>
      </c>
      <c r="D55" t="s">
        <v>13</v>
      </c>
      <c r="E55" t="s">
        <v>13</v>
      </c>
      <c r="F55" t="s">
        <v>52</v>
      </c>
      <c r="G55" t="s">
        <v>11</v>
      </c>
      <c r="M55" t="s">
        <v>23</v>
      </c>
      <c r="N55" t="s">
        <v>24</v>
      </c>
      <c r="O55" t="s">
        <v>25</v>
      </c>
      <c r="P55" t="s">
        <v>26</v>
      </c>
      <c r="Q55" t="s">
        <v>25</v>
      </c>
      <c r="R55" t="s">
        <v>27</v>
      </c>
      <c r="S55" t="s">
        <v>13</v>
      </c>
    </row>
    <row r="56" spans="1:19" ht="12.75">
      <c r="A56" t="s">
        <v>53</v>
      </c>
      <c r="B56" t="s">
        <v>17</v>
      </c>
      <c r="C56" t="s">
        <v>29</v>
      </c>
      <c r="D56">
        <v>484</v>
      </c>
      <c r="E56">
        <v>5.397727</v>
      </c>
      <c r="F56">
        <v>4.67573</v>
      </c>
      <c r="G56">
        <v>6.119724</v>
      </c>
      <c r="M56" t="s">
        <v>32</v>
      </c>
      <c r="N56" t="s">
        <v>17</v>
      </c>
      <c r="O56" t="s">
        <v>29</v>
      </c>
      <c r="P56">
        <v>4933</v>
      </c>
      <c r="Q56">
        <v>3.613825</v>
      </c>
      <c r="R56">
        <v>3.442087</v>
      </c>
      <c r="S56">
        <v>3.785563</v>
      </c>
    </row>
    <row r="57" spans="2:19" ht="12.75">
      <c r="B57" t="s">
        <v>17</v>
      </c>
      <c r="C57" t="s">
        <v>30</v>
      </c>
      <c r="D57">
        <v>484</v>
      </c>
      <c r="E57">
        <v>2.970981</v>
      </c>
      <c r="F57">
        <v>2.713267</v>
      </c>
      <c r="G57">
        <v>3.253174</v>
      </c>
      <c r="N57" t="s">
        <v>17</v>
      </c>
      <c r="O57" t="s">
        <v>30</v>
      </c>
      <c r="P57">
        <v>4505</v>
      </c>
      <c r="Q57">
        <v>2.415391</v>
      </c>
      <c r="R57">
        <v>2.354689</v>
      </c>
      <c r="S57">
        <v>2.477657</v>
      </c>
    </row>
    <row r="58" spans="2:19" ht="12.75">
      <c r="B58" t="s">
        <v>17</v>
      </c>
      <c r="C58" t="s">
        <v>31</v>
      </c>
      <c r="D58">
        <v>484</v>
      </c>
      <c r="E58">
        <v>1.942289</v>
      </c>
      <c r="F58">
        <v>1.799804</v>
      </c>
      <c r="G58">
        <v>2.109275</v>
      </c>
      <c r="N58" t="s">
        <v>17</v>
      </c>
      <c r="O58" t="s">
        <v>31</v>
      </c>
      <c r="P58">
        <v>4505</v>
      </c>
      <c r="Q58">
        <v>1.809456</v>
      </c>
      <c r="R58">
        <v>1.776769</v>
      </c>
      <c r="S58">
        <v>1.843368</v>
      </c>
    </row>
    <row r="59" spans="1:19" ht="12.75">
      <c r="A59" t="s">
        <v>23</v>
      </c>
      <c r="B59" t="s">
        <v>54</v>
      </c>
      <c r="C59" t="s">
        <v>12</v>
      </c>
      <c r="D59" t="s">
        <v>13</v>
      </c>
      <c r="E59" t="s">
        <v>13</v>
      </c>
      <c r="F59" t="s">
        <v>52</v>
      </c>
      <c r="G59" t="s">
        <v>11</v>
      </c>
      <c r="M59" t="s">
        <v>23</v>
      </c>
      <c r="N59" t="s">
        <v>24</v>
      </c>
      <c r="O59" t="s">
        <v>25</v>
      </c>
      <c r="P59" t="s">
        <v>26</v>
      </c>
      <c r="Q59" t="s">
        <v>25</v>
      </c>
      <c r="R59" t="s">
        <v>27</v>
      </c>
      <c r="S59" t="s">
        <v>13</v>
      </c>
    </row>
    <row r="61" spans="1:7" ht="12.75">
      <c r="A61" t="s">
        <v>23</v>
      </c>
      <c r="B61" t="s">
        <v>54</v>
      </c>
      <c r="C61" t="s">
        <v>12</v>
      </c>
      <c r="D61" t="s">
        <v>13</v>
      </c>
      <c r="E61" t="s">
        <v>13</v>
      </c>
      <c r="F61" t="s">
        <v>52</v>
      </c>
      <c r="G61" t="s">
        <v>11</v>
      </c>
    </row>
    <row r="62" spans="1:2" ht="12.75">
      <c r="A62" t="s">
        <v>15</v>
      </c>
      <c r="B62">
        <v>1</v>
      </c>
    </row>
    <row r="64" spans="1:7" ht="12.75">
      <c r="A64" t="s">
        <v>16</v>
      </c>
      <c r="B64" t="s">
        <v>17</v>
      </c>
      <c r="C64" t="s">
        <v>18</v>
      </c>
      <c r="D64" t="s">
        <v>19</v>
      </c>
      <c r="E64" t="s">
        <v>20</v>
      </c>
      <c r="F64" t="s">
        <v>21</v>
      </c>
      <c r="G64" t="s">
        <v>22</v>
      </c>
    </row>
    <row r="65" spans="1:7" ht="12.75">
      <c r="A65" t="s">
        <v>23</v>
      </c>
      <c r="B65" t="s">
        <v>51</v>
      </c>
      <c r="C65" t="s">
        <v>12</v>
      </c>
      <c r="D65" t="s">
        <v>13</v>
      </c>
      <c r="E65" t="s">
        <v>13</v>
      </c>
      <c r="F65" t="s">
        <v>52</v>
      </c>
      <c r="G65" t="s">
        <v>11</v>
      </c>
    </row>
    <row r="66" spans="1:7" ht="12.75">
      <c r="A66" t="s">
        <v>53</v>
      </c>
      <c r="B66" t="s">
        <v>17</v>
      </c>
      <c r="C66" t="s">
        <v>29</v>
      </c>
      <c r="D66">
        <v>4449</v>
      </c>
      <c r="E66">
        <v>3.467858</v>
      </c>
      <c r="F66">
        <v>3.296</v>
      </c>
      <c r="G66">
        <v>3.639716</v>
      </c>
    </row>
    <row r="67" spans="2:7" ht="12.75">
      <c r="B67" t="s">
        <v>17</v>
      </c>
      <c r="C67" t="s">
        <v>30</v>
      </c>
      <c r="D67">
        <v>4449</v>
      </c>
      <c r="E67">
        <v>2.029563</v>
      </c>
      <c r="F67">
        <v>1.974973</v>
      </c>
      <c r="G67">
        <v>2.085662</v>
      </c>
    </row>
    <row r="68" spans="2:7" ht="12.75">
      <c r="B68" t="s">
        <v>17</v>
      </c>
      <c r="C68" t="s">
        <v>31</v>
      </c>
      <c r="D68">
        <v>4449</v>
      </c>
      <c r="E68">
        <v>1.43678</v>
      </c>
      <c r="F68">
        <v>1.405324</v>
      </c>
      <c r="G68">
        <v>1.469676</v>
      </c>
    </row>
    <row r="69" spans="1:7" ht="12.75">
      <c r="A69" t="s">
        <v>23</v>
      </c>
      <c r="B69" t="s">
        <v>54</v>
      </c>
      <c r="C69" t="s">
        <v>12</v>
      </c>
      <c r="D69" t="s">
        <v>13</v>
      </c>
      <c r="E69" t="s">
        <v>13</v>
      </c>
      <c r="F69" t="s">
        <v>52</v>
      </c>
      <c r="G69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Emerson</dc:creator>
  <cp:keywords/>
  <dc:description/>
  <cp:lastModifiedBy>Scott Emerson</cp:lastModifiedBy>
  <dcterms:created xsi:type="dcterms:W3CDTF">2007-10-15T01:36:18Z</dcterms:created>
  <dcterms:modified xsi:type="dcterms:W3CDTF">2007-10-16T23:46:37Z</dcterms:modified>
  <cp:category/>
  <cp:version/>
  <cp:contentType/>
  <cp:contentStatus/>
</cp:coreProperties>
</file>